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2" sheetId="1" r:id="rId1"/>
    <sheet name="Foglio3" sheetId="2" r:id="rId2"/>
  </sheets>
  <definedNames>
    <definedName name="_xlnm.Print_Area" localSheetId="0">'Foglio2'!$A$1:$G$49</definedName>
  </definedNames>
  <calcPr fullCalcOnLoad="1"/>
</workbook>
</file>

<file path=xl/sharedStrings.xml><?xml version="1.0" encoding="utf-8"?>
<sst xmlns="http://schemas.openxmlformats.org/spreadsheetml/2006/main" count="57" uniqueCount="31">
  <si>
    <t>FLC CGIL</t>
  </si>
  <si>
    <t>CALCOLO MOF 2015/2016</t>
  </si>
  <si>
    <t xml:space="preserve">inserire i dati della scuola nelle celle bianche; per scuole non superiori                                         </t>
  </si>
  <si>
    <t>per scuole non superiori inserire 0 nella casella N° docenti secondaria superiore</t>
  </si>
  <si>
    <t>per le scuole di titolarità del coordinatore di E.F. inserire 1 nella casella</t>
  </si>
  <si>
    <t>il numero di dipendenti è sempre riferito ai posti in organico di diritto</t>
  </si>
  <si>
    <t xml:space="preserve">Calcolo Fis </t>
  </si>
  <si>
    <t>Unità</t>
  </si>
  <si>
    <t>Par. 2015/16</t>
  </si>
  <si>
    <t>Tot. Euro</t>
  </si>
  <si>
    <t>Punti di erogazione del servizio</t>
  </si>
  <si>
    <t xml:space="preserve">N° Docenti + Ata </t>
  </si>
  <si>
    <t xml:space="preserve">N° Docenti secondaria superiore </t>
  </si>
  <si>
    <t>lordo dipendente</t>
  </si>
  <si>
    <t>oneri stato</t>
  </si>
  <si>
    <t>ALTRI FINANZIAMENTI  MOF</t>
  </si>
  <si>
    <t xml:space="preserve">Funzioni strumentali </t>
  </si>
  <si>
    <t>A) Per ogni scuola (esclusi convitti)</t>
  </si>
  <si>
    <t>B) Per ogni complessità organizzativa*</t>
  </si>
  <si>
    <t>C) N° Docenti in organico</t>
  </si>
  <si>
    <t xml:space="preserve">*istituzioni con particolari complessità: ist. comprensivi; ist. istruzione secondaria; </t>
  </si>
  <si>
    <t xml:space="preserve">  sezioni carcerarie e ospedaliere; CTP; corsi serali; convitti ed educandati</t>
  </si>
  <si>
    <t xml:space="preserve">Incarichi specifici ATA </t>
  </si>
  <si>
    <t xml:space="preserve">N° ATA in organico </t>
  </si>
  <si>
    <t xml:space="preserve">Ore eccedenti sostituzione colleghi assenti </t>
  </si>
  <si>
    <t>N° Docenti scuola infanzia e primaria</t>
  </si>
  <si>
    <t>N° Docenti scuola secondaria</t>
  </si>
  <si>
    <t>Attività complementari Ed. Fisica 2</t>
  </si>
  <si>
    <t>N° Classi di istruzione secondaria</t>
  </si>
  <si>
    <t>Quota aggiuntiva scuole titolarità dei docenti coordinatori regionali</t>
  </si>
  <si>
    <t>quota per coordinatore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</si>
</sst>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%"/>
    <numFmt numFmtId="168" formatCode="0.00%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5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18" fillId="19" borderId="10" xfId="0" applyFont="1" applyFill="1" applyBorder="1" applyAlignment="1" applyProtection="1">
      <alignment/>
      <protection hidden="1"/>
    </xf>
    <xf numFmtId="164" fontId="0" fillId="19" borderId="11" xfId="0" applyFill="1" applyBorder="1" applyAlignment="1" applyProtection="1">
      <alignment/>
      <protection hidden="1"/>
    </xf>
    <xf numFmtId="165" fontId="0" fillId="19" borderId="11" xfId="0" applyNumberFormat="1" applyFill="1" applyBorder="1" applyAlignment="1" applyProtection="1">
      <alignment/>
      <protection hidden="1"/>
    </xf>
    <xf numFmtId="165" fontId="0" fillId="19" borderId="12" xfId="0" applyNumberFormat="1" applyFill="1" applyBorder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11" borderId="13" xfId="0" applyFont="1" applyFill="1" applyBorder="1" applyAlignment="1" applyProtection="1">
      <alignment horizontal="left"/>
      <protection hidden="1"/>
    </xf>
    <xf numFmtId="164" fontId="0" fillId="11" borderId="14" xfId="0" applyFill="1" applyBorder="1" applyAlignment="1" applyProtection="1">
      <alignment/>
      <protection hidden="1"/>
    </xf>
    <xf numFmtId="165" fontId="0" fillId="11" borderId="14" xfId="0" applyNumberFormat="1" applyFill="1" applyBorder="1" applyAlignment="1" applyProtection="1">
      <alignment/>
      <protection hidden="1"/>
    </xf>
    <xf numFmtId="165" fontId="0" fillId="11" borderId="15" xfId="0" applyNumberFormat="1" applyFill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center" wrapText="1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19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20" fillId="0" borderId="16" xfId="0" applyFont="1" applyFill="1" applyBorder="1" applyAlignment="1" applyProtection="1">
      <alignment horizont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wrapText="1"/>
      <protection hidden="1"/>
    </xf>
    <xf numFmtId="164" fontId="15" fillId="22" borderId="17" xfId="58" applyNumberFormat="1" applyFont="1" applyFill="1" applyBorder="1" applyAlignment="1" applyProtection="1">
      <alignment/>
      <protection hidden="1"/>
    </xf>
    <xf numFmtId="164" fontId="15" fillId="22" borderId="18" xfId="58" applyNumberFormat="1" applyFont="1" applyFill="1" applyBorder="1" applyAlignment="1" applyProtection="1">
      <alignment/>
      <protection hidden="1"/>
    </xf>
    <xf numFmtId="165" fontId="15" fillId="22" borderId="18" xfId="58" applyNumberFormat="1" applyFill="1" applyBorder="1" applyAlignment="1" applyProtection="1">
      <alignment/>
      <protection hidden="1"/>
    </xf>
    <xf numFmtId="165" fontId="15" fillId="22" borderId="19" xfId="58" applyNumberFormat="1" applyFill="1" applyBorder="1" applyAlignment="1" applyProtection="1">
      <alignment/>
      <protection hidden="1"/>
    </xf>
    <xf numFmtId="164" fontId="15" fillId="22" borderId="20" xfId="58" applyNumberFormat="1" applyFill="1" applyBorder="1" applyAlignment="1" applyProtection="1">
      <alignment/>
      <protection hidden="1"/>
    </xf>
    <xf numFmtId="164" fontId="15" fillId="22" borderId="0" xfId="58" applyNumberFormat="1" applyFont="1" applyFill="1" applyBorder="1" applyAlignment="1" applyProtection="1">
      <alignment horizontal="center"/>
      <protection hidden="1"/>
    </xf>
    <xf numFmtId="165" fontId="15" fillId="22" borderId="0" xfId="58" applyNumberFormat="1" applyFont="1" applyFill="1" applyBorder="1" applyAlignment="1" applyProtection="1">
      <alignment horizontal="center"/>
      <protection hidden="1"/>
    </xf>
    <xf numFmtId="165" fontId="15" fillId="22" borderId="21" xfId="58" applyNumberFormat="1" applyFont="1" applyFill="1" applyBorder="1" applyAlignment="1" applyProtection="1">
      <alignment horizontal="center"/>
      <protection hidden="1"/>
    </xf>
    <xf numFmtId="164" fontId="15" fillId="0" borderId="22" xfId="58" applyNumberFormat="1" applyFill="1" applyBorder="1" applyAlignment="1" applyProtection="1">
      <alignment horizontal="center"/>
      <protection locked="0"/>
    </xf>
    <xf numFmtId="165" fontId="0" fillId="22" borderId="0" xfId="58" applyNumberFormat="1" applyFont="1" applyFill="1" applyBorder="1" applyAlignment="1" applyProtection="1">
      <alignment/>
      <protection hidden="1"/>
    </xf>
    <xf numFmtId="165" fontId="0" fillId="22" borderId="21" xfId="58" applyNumberFormat="1" applyFont="1" applyFill="1" applyBorder="1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15" fillId="22" borderId="20" xfId="58" applyNumberFormat="1" applyFont="1" applyFill="1" applyBorder="1" applyAlignment="1" applyProtection="1">
      <alignment/>
      <protection hidden="1"/>
    </xf>
    <xf numFmtId="164" fontId="15" fillId="0" borderId="23" xfId="58" applyNumberFormat="1" applyFill="1" applyBorder="1" applyAlignment="1" applyProtection="1">
      <alignment horizontal="center"/>
      <protection locked="0"/>
    </xf>
    <xf numFmtId="164" fontId="15" fillId="0" borderId="24" xfId="58" applyNumberFormat="1" applyFill="1" applyBorder="1" applyAlignment="1" applyProtection="1">
      <alignment horizontal="center"/>
      <protection locked="0"/>
    </xf>
    <xf numFmtId="164" fontId="15" fillId="22" borderId="15" xfId="58" applyNumberFormat="1" applyFont="1" applyFill="1" applyBorder="1" applyAlignment="1" applyProtection="1">
      <alignment horizontal="left"/>
      <protection hidden="1"/>
    </xf>
    <xf numFmtId="164" fontId="15" fillId="22" borderId="25" xfId="58" applyNumberFormat="1" applyFont="1" applyFill="1" applyBorder="1" applyAlignment="1" applyProtection="1">
      <alignment/>
      <protection hidden="1"/>
    </xf>
    <xf numFmtId="164" fontId="15" fillId="22" borderId="26" xfId="58" applyNumberFormat="1" applyFill="1" applyBorder="1" applyAlignment="1" applyProtection="1">
      <alignment/>
      <protection hidden="1"/>
    </xf>
    <xf numFmtId="164" fontId="15" fillId="22" borderId="16" xfId="58" applyNumberFormat="1" applyFill="1" applyBorder="1" applyAlignment="1" applyProtection="1">
      <alignment/>
      <protection hidden="1"/>
    </xf>
    <xf numFmtId="165" fontId="15" fillId="22" borderId="16" xfId="58" applyNumberFormat="1" applyFill="1" applyBorder="1" applyAlignment="1" applyProtection="1">
      <alignment horizontal="right"/>
      <protection hidden="1"/>
    </xf>
    <xf numFmtId="165" fontId="15" fillId="22" borderId="27" xfId="58" applyNumberFormat="1" applyFill="1" applyBorder="1" applyAlignment="1" applyProtection="1">
      <alignment/>
      <protection hidden="1"/>
    </xf>
    <xf numFmtId="166" fontId="15" fillId="22" borderId="15" xfId="58" applyNumberFormat="1" applyFill="1" applyBorder="1" applyAlignment="1" applyProtection="1">
      <alignment horizontal="center"/>
      <protection hidden="1"/>
    </xf>
    <xf numFmtId="166" fontId="15" fillId="22" borderId="25" xfId="58" applyNumberFormat="1" applyFill="1" applyBorder="1" applyAlignment="1" applyProtection="1">
      <alignment horizontal="center"/>
      <protection hidden="1"/>
    </xf>
    <xf numFmtId="164" fontId="15" fillId="15" borderId="13" xfId="0" applyFont="1" applyFill="1" applyBorder="1" applyAlignment="1" applyProtection="1">
      <alignment horizontal="left"/>
      <protection hidden="1"/>
    </xf>
    <xf numFmtId="164" fontId="0" fillId="15" borderId="14" xfId="0" applyFill="1" applyBorder="1" applyAlignment="1" applyProtection="1">
      <alignment/>
      <protection hidden="1"/>
    </xf>
    <xf numFmtId="165" fontId="0" fillId="15" borderId="14" xfId="0" applyNumberFormat="1" applyFill="1" applyBorder="1" applyAlignment="1" applyProtection="1">
      <alignment/>
      <protection hidden="1"/>
    </xf>
    <xf numFmtId="165" fontId="0" fillId="15" borderId="15" xfId="0" applyNumberFormat="1" applyFill="1" applyBorder="1" applyAlignment="1" applyProtection="1">
      <alignment/>
      <protection hidden="1"/>
    </xf>
    <xf numFmtId="164" fontId="15" fillId="4" borderId="17" xfId="0" applyFont="1" applyFill="1" applyBorder="1" applyAlignment="1" applyProtection="1">
      <alignment/>
      <protection hidden="1"/>
    </xf>
    <xf numFmtId="164" fontId="15" fillId="4" borderId="18" xfId="0" applyFont="1" applyFill="1" applyBorder="1" applyAlignment="1" applyProtection="1">
      <alignment/>
      <protection hidden="1"/>
    </xf>
    <xf numFmtId="165" fontId="15" fillId="4" borderId="18" xfId="0" applyNumberFormat="1" applyFont="1" applyFill="1" applyBorder="1" applyAlignment="1" applyProtection="1">
      <alignment/>
      <protection hidden="1"/>
    </xf>
    <xf numFmtId="165" fontId="15" fillId="4" borderId="19" xfId="0" applyNumberFormat="1" applyFont="1" applyFill="1" applyBorder="1" applyAlignment="1" applyProtection="1">
      <alignment/>
      <protection hidden="1"/>
    </xf>
    <xf numFmtId="164" fontId="15" fillId="4" borderId="20" xfId="0" applyFont="1" applyFill="1" applyBorder="1" applyAlignment="1" applyProtection="1">
      <alignment/>
      <protection hidden="1"/>
    </xf>
    <xf numFmtId="164" fontId="15" fillId="4" borderId="0" xfId="0" applyFont="1" applyFill="1" applyBorder="1" applyAlignment="1" applyProtection="1">
      <alignment horizontal="center"/>
      <protection hidden="1"/>
    </xf>
    <xf numFmtId="165" fontId="15" fillId="4" borderId="0" xfId="58" applyNumberFormat="1" applyFont="1" applyFill="1" applyBorder="1" applyAlignment="1" applyProtection="1">
      <alignment horizontal="center"/>
      <protection hidden="1"/>
    </xf>
    <xf numFmtId="165" fontId="15" fillId="4" borderId="21" xfId="58" applyNumberFormat="1" applyFont="1" applyFill="1" applyBorder="1" applyAlignment="1" applyProtection="1">
      <alignment horizontal="center"/>
      <protection hidden="1"/>
    </xf>
    <xf numFmtId="164" fontId="15" fillId="0" borderId="22" xfId="0" applyFont="1" applyFill="1" applyBorder="1" applyAlignment="1" applyProtection="1">
      <alignment horizontal="center"/>
      <protection hidden="1" locked="0"/>
    </xf>
    <xf numFmtId="165" fontId="0" fillId="4" borderId="0" xfId="0" applyNumberFormat="1" applyFont="1" applyFill="1" applyBorder="1" applyAlignment="1" applyProtection="1">
      <alignment/>
      <protection hidden="1"/>
    </xf>
    <xf numFmtId="165" fontId="0" fillId="4" borderId="21" xfId="0" applyNumberFormat="1" applyFont="1" applyFill="1" applyBorder="1" applyAlignment="1" applyProtection="1">
      <alignment/>
      <protection hidden="1"/>
    </xf>
    <xf numFmtId="164" fontId="15" fillId="0" borderId="23" xfId="0" applyFont="1" applyFill="1" applyBorder="1" applyAlignment="1" applyProtection="1">
      <alignment horizontal="center"/>
      <protection hidden="1" locked="0"/>
    </xf>
    <xf numFmtId="164" fontId="15" fillId="0" borderId="24" xfId="0" applyFont="1" applyFill="1" applyBorder="1" applyAlignment="1" applyProtection="1">
      <alignment horizontal="center"/>
      <protection hidden="1" locked="0"/>
    </xf>
    <xf numFmtId="164" fontId="15" fillId="4" borderId="15" xfId="0" applyFont="1" applyFill="1" applyBorder="1" applyAlignment="1" applyProtection="1">
      <alignment/>
      <protection hidden="1"/>
    </xf>
    <xf numFmtId="164" fontId="15" fillId="4" borderId="25" xfId="0" applyFont="1" applyFill="1" applyBorder="1" applyAlignment="1" applyProtection="1">
      <alignment/>
      <protection hidden="1"/>
    </xf>
    <xf numFmtId="164" fontId="0" fillId="4" borderId="26" xfId="0" applyFill="1" applyBorder="1" applyAlignment="1" applyProtection="1">
      <alignment/>
      <protection hidden="1"/>
    </xf>
    <xf numFmtId="164" fontId="0" fillId="4" borderId="16" xfId="0" applyFill="1" applyBorder="1" applyAlignment="1" applyProtection="1">
      <alignment/>
      <protection hidden="1"/>
    </xf>
    <xf numFmtId="165" fontId="0" fillId="4" borderId="16" xfId="0" applyNumberFormat="1" applyFill="1" applyBorder="1" applyAlignment="1" applyProtection="1">
      <alignment/>
      <protection hidden="1"/>
    </xf>
    <xf numFmtId="165" fontId="15" fillId="4" borderId="27" xfId="0" applyNumberFormat="1" applyFont="1" applyFill="1" applyBorder="1" applyAlignment="1" applyProtection="1">
      <alignment/>
      <protection hidden="1"/>
    </xf>
    <xf numFmtId="166" fontId="15" fillId="4" borderId="15" xfId="0" applyNumberFormat="1" applyFont="1" applyFill="1" applyBorder="1" applyAlignment="1" applyProtection="1">
      <alignment horizontal="center"/>
      <protection hidden="1"/>
    </xf>
    <xf numFmtId="166" fontId="15" fillId="4" borderId="25" xfId="0" applyNumberFormat="1" applyFont="1" applyFill="1" applyBorder="1" applyAlignment="1" applyProtection="1">
      <alignment horizontal="center"/>
      <protection hidden="1"/>
    </xf>
    <xf numFmtId="164" fontId="21" fillId="0" borderId="0" xfId="0" applyFont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6" fontId="15" fillId="0" borderId="0" xfId="0" applyNumberFormat="1" applyFont="1" applyBorder="1" applyAlignment="1" applyProtection="1">
      <alignment/>
      <protection hidden="1"/>
    </xf>
    <xf numFmtId="165" fontId="15" fillId="0" borderId="0" xfId="0" applyNumberFormat="1" applyFont="1" applyFill="1" applyBorder="1" applyAlignment="1" applyProtection="1">
      <alignment horizontal="center"/>
      <protection hidden="1"/>
    </xf>
    <xf numFmtId="165" fontId="15" fillId="0" borderId="0" xfId="0" applyNumberFormat="1" applyFont="1" applyBorder="1" applyAlignment="1" applyProtection="1">
      <alignment horizontal="center"/>
      <protection hidden="1"/>
    </xf>
    <xf numFmtId="165" fontId="21" fillId="0" borderId="0" xfId="0" applyNumberFormat="1" applyFont="1" applyAlignment="1" applyProtection="1">
      <alignment/>
      <protection hidden="1"/>
    </xf>
    <xf numFmtId="164" fontId="15" fillId="6" borderId="17" xfId="0" applyFont="1" applyFill="1" applyBorder="1" applyAlignment="1" applyProtection="1">
      <alignment/>
      <protection hidden="1"/>
    </xf>
    <xf numFmtId="164" fontId="21" fillId="6" borderId="18" xfId="0" applyFont="1" applyFill="1" applyBorder="1" applyAlignment="1" applyProtection="1">
      <alignment/>
      <protection hidden="1"/>
    </xf>
    <xf numFmtId="165" fontId="21" fillId="6" borderId="18" xfId="0" applyNumberFormat="1" applyFont="1" applyFill="1" applyBorder="1" applyAlignment="1" applyProtection="1">
      <alignment/>
      <protection hidden="1"/>
    </xf>
    <xf numFmtId="165" fontId="21" fillId="6" borderId="19" xfId="0" applyNumberFormat="1" applyFont="1" applyFill="1" applyBorder="1" applyAlignment="1" applyProtection="1">
      <alignment/>
      <protection hidden="1"/>
    </xf>
    <xf numFmtId="164" fontId="21" fillId="6" borderId="20" xfId="0" applyFont="1" applyFill="1" applyBorder="1" applyAlignment="1" applyProtection="1">
      <alignment/>
      <protection hidden="1"/>
    </xf>
    <xf numFmtId="164" fontId="15" fillId="6" borderId="0" xfId="0" applyFont="1" applyFill="1" applyBorder="1" applyAlignment="1" applyProtection="1">
      <alignment horizontal="center"/>
      <protection hidden="1"/>
    </xf>
    <xf numFmtId="165" fontId="15" fillId="6" borderId="0" xfId="58" applyNumberFormat="1" applyFont="1" applyFill="1" applyBorder="1" applyAlignment="1" applyProtection="1">
      <alignment horizontal="center"/>
      <protection hidden="1"/>
    </xf>
    <xf numFmtId="165" fontId="15" fillId="6" borderId="21" xfId="58" applyNumberFormat="1" applyFont="1" applyFill="1" applyBorder="1" applyAlignment="1" applyProtection="1">
      <alignment horizontal="center"/>
      <protection hidden="1"/>
    </xf>
    <xf numFmtId="164" fontId="15" fillId="6" borderId="20" xfId="0" applyFont="1" applyFill="1" applyBorder="1" applyAlignment="1" applyProtection="1">
      <alignment/>
      <protection hidden="1"/>
    </xf>
    <xf numFmtId="164" fontId="15" fillId="6" borderId="28" xfId="0" applyFont="1" applyFill="1" applyBorder="1" applyAlignment="1" applyProtection="1">
      <alignment horizontal="center"/>
      <protection hidden="1" locked="0"/>
    </xf>
    <xf numFmtId="165" fontId="0" fillId="6" borderId="0" xfId="0" applyNumberFormat="1" applyFont="1" applyFill="1" applyBorder="1" applyAlignment="1" applyProtection="1">
      <alignment/>
      <protection hidden="1"/>
    </xf>
    <xf numFmtId="165" fontId="0" fillId="6" borderId="21" xfId="0" applyNumberFormat="1" applyFont="1" applyFill="1" applyBorder="1" applyAlignment="1" applyProtection="1">
      <alignment/>
      <protection hidden="1"/>
    </xf>
    <xf numFmtId="164" fontId="15" fillId="6" borderId="15" xfId="0" applyFont="1" applyFill="1" applyBorder="1" applyAlignment="1" applyProtection="1">
      <alignment horizontal="left"/>
      <protection hidden="1"/>
    </xf>
    <xf numFmtId="164" fontId="15" fillId="6" borderId="25" xfId="0" applyFont="1" applyFill="1" applyBorder="1" applyAlignment="1" applyProtection="1">
      <alignment/>
      <protection hidden="1"/>
    </xf>
    <xf numFmtId="164" fontId="21" fillId="6" borderId="26" xfId="0" applyFont="1" applyFill="1" applyBorder="1" applyAlignment="1" applyProtection="1">
      <alignment/>
      <protection hidden="1"/>
    </xf>
    <xf numFmtId="164" fontId="21" fillId="6" borderId="16" xfId="0" applyFont="1" applyFill="1" applyBorder="1" applyAlignment="1" applyProtection="1">
      <alignment/>
      <protection hidden="1"/>
    </xf>
    <xf numFmtId="165" fontId="21" fillId="6" borderId="16" xfId="0" applyNumberFormat="1" applyFont="1" applyFill="1" applyBorder="1" applyAlignment="1" applyProtection="1">
      <alignment/>
      <protection hidden="1"/>
    </xf>
    <xf numFmtId="165" fontId="15" fillId="6" borderId="27" xfId="0" applyNumberFormat="1" applyFont="1" applyFill="1" applyBorder="1" applyAlignment="1" applyProtection="1">
      <alignment/>
      <protection hidden="1"/>
    </xf>
    <xf numFmtId="166" fontId="15" fillId="6" borderId="15" xfId="0" applyNumberFormat="1" applyFont="1" applyFill="1" applyBorder="1" applyAlignment="1" applyProtection="1">
      <alignment horizontal="center"/>
      <protection hidden="1"/>
    </xf>
    <xf numFmtId="166" fontId="15" fillId="6" borderId="25" xfId="0" applyNumberFormat="1" applyFont="1" applyFill="1" applyBorder="1" applyAlignment="1" applyProtection="1">
      <alignment horizontal="center"/>
      <protection hidden="1"/>
    </xf>
    <xf numFmtId="164" fontId="15" fillId="3" borderId="17" xfId="0" applyFont="1" applyFill="1" applyBorder="1" applyAlignment="1" applyProtection="1">
      <alignment/>
      <protection hidden="1"/>
    </xf>
    <xf numFmtId="164" fontId="15" fillId="3" borderId="18" xfId="0" applyFont="1" applyFill="1" applyBorder="1" applyAlignment="1" applyProtection="1">
      <alignment/>
      <protection hidden="1"/>
    </xf>
    <xf numFmtId="165" fontId="15" fillId="3" borderId="18" xfId="0" applyNumberFormat="1" applyFont="1" applyFill="1" applyBorder="1" applyAlignment="1" applyProtection="1">
      <alignment/>
      <protection hidden="1"/>
    </xf>
    <xf numFmtId="165" fontId="15" fillId="3" borderId="19" xfId="0" applyNumberFormat="1" applyFont="1" applyFill="1" applyBorder="1" applyAlignment="1" applyProtection="1">
      <alignment/>
      <protection hidden="1"/>
    </xf>
    <xf numFmtId="164" fontId="15" fillId="3" borderId="20" xfId="0" applyFont="1" applyFill="1" applyBorder="1" applyAlignment="1" applyProtection="1">
      <alignment/>
      <protection hidden="1"/>
    </xf>
    <xf numFmtId="164" fontId="15" fillId="3" borderId="0" xfId="0" applyFont="1" applyFill="1" applyBorder="1" applyAlignment="1" applyProtection="1">
      <alignment horizontal="center"/>
      <protection hidden="1"/>
    </xf>
    <xf numFmtId="165" fontId="15" fillId="3" borderId="0" xfId="58" applyNumberFormat="1" applyFont="1" applyFill="1" applyBorder="1" applyAlignment="1" applyProtection="1">
      <alignment horizontal="center"/>
      <protection hidden="1"/>
    </xf>
    <xf numFmtId="165" fontId="15" fillId="3" borderId="21" xfId="58" applyNumberFormat="1" applyFont="1" applyFill="1" applyBorder="1" applyAlignment="1" applyProtection="1">
      <alignment horizontal="center"/>
      <protection hidden="1"/>
    </xf>
    <xf numFmtId="164" fontId="15" fillId="24" borderId="22" xfId="0" applyFont="1" applyFill="1" applyBorder="1" applyAlignment="1" applyProtection="1">
      <alignment horizontal="center"/>
      <protection hidden="1" locked="0"/>
    </xf>
    <xf numFmtId="165" fontId="0" fillId="3" borderId="0" xfId="0" applyNumberFormat="1" applyFont="1" applyFill="1" applyBorder="1" applyAlignment="1" applyProtection="1">
      <alignment/>
      <protection hidden="1"/>
    </xf>
    <xf numFmtId="165" fontId="0" fillId="3" borderId="21" xfId="0" applyNumberFormat="1" applyFont="1" applyFill="1" applyBorder="1" applyAlignment="1" applyProtection="1">
      <alignment/>
      <protection hidden="1"/>
    </xf>
    <xf numFmtId="164" fontId="15" fillId="24" borderId="24" xfId="0" applyFont="1" applyFill="1" applyBorder="1" applyAlignment="1" applyProtection="1">
      <alignment horizontal="center"/>
      <protection hidden="1" locked="0"/>
    </xf>
    <xf numFmtId="164" fontId="15" fillId="3" borderId="15" xfId="0" applyFont="1" applyFill="1" applyBorder="1" applyAlignment="1" applyProtection="1">
      <alignment/>
      <protection hidden="1"/>
    </xf>
    <xf numFmtId="164" fontId="15" fillId="3" borderId="25" xfId="0" applyFont="1" applyFill="1" applyBorder="1" applyAlignment="1" applyProtection="1">
      <alignment/>
      <protection hidden="1"/>
    </xf>
    <xf numFmtId="164" fontId="15" fillId="3" borderId="26" xfId="0" applyFont="1" applyFill="1" applyBorder="1" applyAlignment="1" applyProtection="1">
      <alignment/>
      <protection hidden="1"/>
    </xf>
    <xf numFmtId="164" fontId="0" fillId="3" borderId="16" xfId="0" applyFill="1" applyBorder="1" applyAlignment="1" applyProtection="1">
      <alignment/>
      <protection hidden="1"/>
    </xf>
    <xf numFmtId="165" fontId="0" fillId="3" borderId="16" xfId="0" applyNumberFormat="1" applyFill="1" applyBorder="1" applyAlignment="1" applyProtection="1">
      <alignment/>
      <protection hidden="1"/>
    </xf>
    <xf numFmtId="165" fontId="15" fillId="3" borderId="27" xfId="0" applyNumberFormat="1" applyFont="1" applyFill="1" applyBorder="1" applyAlignment="1" applyProtection="1">
      <alignment/>
      <protection hidden="1"/>
    </xf>
    <xf numFmtId="166" fontId="15" fillId="3" borderId="15" xfId="0" applyNumberFormat="1" applyFont="1" applyFill="1" applyBorder="1" applyAlignment="1" applyProtection="1">
      <alignment horizontal="center"/>
      <protection hidden="1"/>
    </xf>
    <xf numFmtId="166" fontId="15" fillId="3" borderId="25" xfId="0" applyNumberFormat="1" applyFont="1" applyFill="1" applyBorder="1" applyAlignment="1" applyProtection="1">
      <alignment horizontal="center"/>
      <protection hidden="1"/>
    </xf>
    <xf numFmtId="164" fontId="15" fillId="0" borderId="0" xfId="0" applyFont="1" applyFill="1" applyBorder="1" applyAlignment="1" applyProtection="1">
      <alignment/>
      <protection hidden="1"/>
    </xf>
    <xf numFmtId="164" fontId="15" fillId="7" borderId="17" xfId="0" applyFont="1" applyFill="1" applyBorder="1" applyAlignment="1" applyProtection="1">
      <alignment/>
      <protection hidden="1"/>
    </xf>
    <xf numFmtId="164" fontId="15" fillId="7" borderId="18" xfId="0" applyFont="1" applyFill="1" applyBorder="1" applyAlignment="1" applyProtection="1">
      <alignment/>
      <protection hidden="1"/>
    </xf>
    <xf numFmtId="165" fontId="15" fillId="7" borderId="18" xfId="0" applyNumberFormat="1" applyFont="1" applyFill="1" applyBorder="1" applyAlignment="1" applyProtection="1">
      <alignment/>
      <protection hidden="1"/>
    </xf>
    <xf numFmtId="165" fontId="15" fillId="7" borderId="19" xfId="0" applyNumberFormat="1" applyFont="1" applyFill="1" applyBorder="1" applyAlignment="1" applyProtection="1">
      <alignment/>
      <protection hidden="1"/>
    </xf>
    <xf numFmtId="164" fontId="15" fillId="7" borderId="20" xfId="0" applyFont="1" applyFill="1" applyBorder="1" applyAlignment="1" applyProtection="1">
      <alignment/>
      <protection hidden="1"/>
    </xf>
    <xf numFmtId="164" fontId="15" fillId="7" borderId="0" xfId="0" applyFont="1" applyFill="1" applyBorder="1" applyAlignment="1" applyProtection="1">
      <alignment horizontal="center"/>
      <protection hidden="1"/>
    </xf>
    <xf numFmtId="165" fontId="15" fillId="7" borderId="0" xfId="58" applyNumberFormat="1" applyFont="1" applyFill="1" applyBorder="1" applyAlignment="1" applyProtection="1">
      <alignment horizontal="center"/>
      <protection hidden="1"/>
    </xf>
    <xf numFmtId="165" fontId="15" fillId="7" borderId="21" xfId="58" applyNumberFormat="1" applyFont="1" applyFill="1" applyBorder="1" applyAlignment="1" applyProtection="1">
      <alignment horizontal="center"/>
      <protection hidden="1"/>
    </xf>
    <xf numFmtId="164" fontId="15" fillId="24" borderId="28" xfId="0" applyFont="1" applyFill="1" applyBorder="1" applyAlignment="1" applyProtection="1">
      <alignment horizontal="center"/>
      <protection hidden="1" locked="0"/>
    </xf>
    <xf numFmtId="165" fontId="0" fillId="7" borderId="0" xfId="0" applyNumberFormat="1" applyFont="1" applyFill="1" applyBorder="1" applyAlignment="1" applyProtection="1">
      <alignment/>
      <protection hidden="1"/>
    </xf>
    <xf numFmtId="165" fontId="0" fillId="7" borderId="21" xfId="0" applyNumberFormat="1" applyFont="1" applyFill="1" applyBorder="1" applyAlignment="1" applyProtection="1">
      <alignment/>
      <protection hidden="1"/>
    </xf>
    <xf numFmtId="164" fontId="15" fillId="7" borderId="15" xfId="0" applyFont="1" applyFill="1" applyBorder="1" applyAlignment="1" applyProtection="1">
      <alignment/>
      <protection hidden="1"/>
    </xf>
    <xf numFmtId="164" fontId="15" fillId="7" borderId="25" xfId="0" applyFont="1" applyFill="1" applyBorder="1" applyAlignment="1" applyProtection="1">
      <alignment/>
      <protection hidden="1"/>
    </xf>
    <xf numFmtId="164" fontId="15" fillId="7" borderId="26" xfId="0" applyFont="1" applyFill="1" applyBorder="1" applyAlignment="1" applyProtection="1">
      <alignment/>
      <protection hidden="1"/>
    </xf>
    <xf numFmtId="164" fontId="0" fillId="7" borderId="16" xfId="0" applyFont="1" applyFill="1" applyBorder="1" applyAlignment="1" applyProtection="1">
      <alignment/>
      <protection hidden="1"/>
    </xf>
    <xf numFmtId="165" fontId="0" fillId="7" borderId="16" xfId="0" applyNumberFormat="1" applyFont="1" applyFill="1" applyBorder="1" applyAlignment="1" applyProtection="1">
      <alignment/>
      <protection hidden="1"/>
    </xf>
    <xf numFmtId="165" fontId="15" fillId="7" borderId="27" xfId="0" applyNumberFormat="1" applyFont="1" applyFill="1" applyBorder="1" applyAlignment="1" applyProtection="1">
      <alignment/>
      <protection hidden="1"/>
    </xf>
    <xf numFmtId="166" fontId="15" fillId="7" borderId="15" xfId="0" applyNumberFormat="1" applyFont="1" applyFill="1" applyBorder="1" applyAlignment="1" applyProtection="1">
      <alignment horizontal="center"/>
      <protection hidden="1"/>
    </xf>
    <xf numFmtId="166" fontId="15" fillId="7" borderId="25" xfId="0" applyNumberFormat="1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7" borderId="18" xfId="0" applyFill="1" applyBorder="1" applyAlignment="1" applyProtection="1">
      <alignment/>
      <protection hidden="1"/>
    </xf>
    <xf numFmtId="164" fontId="0" fillId="7" borderId="19" xfId="0" applyFill="1" applyBorder="1" applyAlignment="1" applyProtection="1">
      <alignment/>
      <protection hidden="1"/>
    </xf>
    <xf numFmtId="165" fontId="0" fillId="7" borderId="16" xfId="0" applyNumberFormat="1" applyFill="1" applyBorder="1" applyAlignment="1" applyProtection="1">
      <alignment/>
      <protection hidden="1"/>
    </xf>
    <xf numFmtId="165" fontId="0" fillId="7" borderId="27" xfId="0" applyNumberFormat="1" applyFont="1" applyFill="1" applyBorder="1" applyAlignment="1" applyProtection="1">
      <alignment/>
      <protection hidden="1"/>
    </xf>
    <xf numFmtId="164" fontId="18" fillId="19" borderId="13" xfId="0" applyFont="1" applyFill="1" applyBorder="1" applyAlignment="1" applyProtection="1">
      <alignment/>
      <protection hidden="1"/>
    </xf>
    <xf numFmtId="164" fontId="0" fillId="19" borderId="14" xfId="0" applyFill="1" applyBorder="1" applyAlignment="1" applyProtection="1">
      <alignment/>
      <protection hidden="1"/>
    </xf>
    <xf numFmtId="165" fontId="0" fillId="19" borderId="14" xfId="0" applyNumberFormat="1" applyFill="1" applyBorder="1" applyAlignment="1" applyProtection="1">
      <alignment/>
      <protection hidden="1"/>
    </xf>
    <xf numFmtId="165" fontId="0" fillId="19" borderId="15" xfId="0" applyNumberFormat="1" applyFill="1" applyBorder="1" applyAlignment="1" applyProtection="1">
      <alignment/>
      <protection hidden="1"/>
    </xf>
    <xf numFmtId="165" fontId="15" fillId="0" borderId="0" xfId="0" applyNumberFormat="1" applyFont="1" applyFill="1" applyBorder="1" applyAlignment="1" applyProtection="1">
      <alignment/>
      <protection hidden="1"/>
    </xf>
    <xf numFmtId="164" fontId="15" fillId="0" borderId="0" xfId="0" applyFont="1" applyFill="1" applyBorder="1" applyAlignment="1" applyProtection="1">
      <alignment horizontal="center"/>
      <protection hidden="1"/>
    </xf>
    <xf numFmtId="165" fontId="15" fillId="0" borderId="0" xfId="58" applyNumberFormat="1" applyFont="1" applyFill="1" applyBorder="1" applyAlignment="1" applyProtection="1">
      <alignment horizontal="center"/>
      <protection hidden="1"/>
    </xf>
    <xf numFmtId="164" fontId="15" fillId="0" borderId="0" xfId="0" applyFont="1" applyFill="1" applyBorder="1" applyAlignment="1" applyProtection="1">
      <alignment/>
      <protection hidden="1" locked="0"/>
    </xf>
    <xf numFmtId="165" fontId="0" fillId="0" borderId="0" xfId="0" applyNumberFormat="1" applyFont="1" applyFill="1" applyBorder="1" applyAlignment="1" applyProtection="1">
      <alignment/>
      <protection hidden="1"/>
    </xf>
    <xf numFmtId="168" fontId="15" fillId="0" borderId="0" xfId="19" applyNumberFormat="1" applyFon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2"/>
  <sheetViews>
    <sheetView tabSelected="1" zoomScale="75" zoomScaleNormal="75" workbookViewId="0" topLeftCell="A1">
      <selection activeCell="A1" sqref="A1"/>
    </sheetView>
  </sheetViews>
  <sheetFormatPr defaultColWidth="9.140625" defaultRowHeight="15"/>
  <cols>
    <col min="1" max="1" width="34.140625" style="1" customWidth="1"/>
    <col min="2" max="2" width="8.28125" style="1" customWidth="1"/>
    <col min="3" max="3" width="14.7109375" style="2" customWidth="1"/>
    <col min="4" max="4" width="16.28125" style="2" customWidth="1"/>
    <col min="5" max="5" width="16.7109375" style="1" customWidth="1"/>
    <col min="6" max="6" width="13.7109375" style="1" customWidth="1"/>
    <col min="7" max="7" width="8.28125" style="1" customWidth="1"/>
    <col min="8" max="16384" width="9.140625" style="1" customWidth="1"/>
  </cols>
  <sheetData>
    <row r="2" spans="1:4" s="7" customFormat="1" ht="15" customHeight="1">
      <c r="A2" s="3" t="s">
        <v>0</v>
      </c>
      <c r="B2" s="4"/>
      <c r="C2" s="5"/>
      <c r="D2" s="6"/>
    </row>
    <row r="3" spans="1:17" ht="15" customHeight="1">
      <c r="A3" s="8" t="s">
        <v>1</v>
      </c>
      <c r="B3" s="9"/>
      <c r="C3" s="10"/>
      <c r="D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8" customHeight="1">
      <c r="A4" s="13" t="s">
        <v>2</v>
      </c>
      <c r="B4" s="13"/>
      <c r="C4" s="13"/>
      <c r="D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2" customHeight="1">
      <c r="A5" s="14" t="s">
        <v>3</v>
      </c>
      <c r="B5" s="14"/>
      <c r="C5" s="14"/>
      <c r="D5" s="14"/>
      <c r="F5" s="12"/>
      <c r="G5" s="12"/>
      <c r="H5" s="15"/>
      <c r="I5" s="16"/>
      <c r="J5" s="16"/>
      <c r="K5" s="16"/>
      <c r="L5" s="16"/>
      <c r="M5" s="16"/>
      <c r="N5" s="12"/>
      <c r="O5" s="12"/>
      <c r="P5" s="12"/>
      <c r="Q5" s="12"/>
    </row>
    <row r="6" spans="1:17" ht="12" customHeight="1">
      <c r="A6" s="14" t="s">
        <v>4</v>
      </c>
      <c r="B6" s="14"/>
      <c r="C6" s="14"/>
      <c r="D6" s="14"/>
      <c r="F6" s="12"/>
      <c r="G6" s="12"/>
      <c r="H6" s="15"/>
      <c r="I6" s="16"/>
      <c r="J6" s="16"/>
      <c r="K6" s="16"/>
      <c r="L6" s="16"/>
      <c r="M6" s="16"/>
      <c r="N6" s="12"/>
      <c r="O6" s="12"/>
      <c r="P6" s="12"/>
      <c r="Q6" s="12"/>
    </row>
    <row r="7" spans="1:17" ht="12" customHeight="1">
      <c r="A7" s="16"/>
      <c r="B7" s="16"/>
      <c r="C7" s="16"/>
      <c r="D7" s="16"/>
      <c r="F7" s="12"/>
      <c r="G7" s="12"/>
      <c r="H7" s="15"/>
      <c r="I7" s="16"/>
      <c r="J7" s="16"/>
      <c r="K7" s="16"/>
      <c r="L7" s="16"/>
      <c r="M7" s="16"/>
      <c r="N7" s="12"/>
      <c r="O7" s="12"/>
      <c r="P7" s="12"/>
      <c r="Q7" s="12"/>
    </row>
    <row r="8" spans="1:17" ht="12" customHeight="1">
      <c r="A8" s="16"/>
      <c r="B8" s="16"/>
      <c r="C8" s="16"/>
      <c r="D8" s="16"/>
      <c r="F8" s="12"/>
      <c r="G8" s="12"/>
      <c r="H8" s="15"/>
      <c r="I8" s="16"/>
      <c r="J8" s="16"/>
      <c r="K8" s="16"/>
      <c r="L8" s="16"/>
      <c r="M8" s="16"/>
      <c r="N8" s="12"/>
      <c r="O8" s="12"/>
      <c r="P8" s="12"/>
      <c r="Q8" s="12"/>
    </row>
    <row r="9" spans="1:17" ht="12.75">
      <c r="A9" s="17" t="s">
        <v>5</v>
      </c>
      <c r="B9" s="17"/>
      <c r="C9" s="17"/>
      <c r="D9" s="17"/>
      <c r="E9" s="7"/>
      <c r="F9" s="18"/>
      <c r="G9" s="12"/>
      <c r="H9" s="12"/>
      <c r="I9" s="12"/>
      <c r="J9" s="12"/>
      <c r="K9" s="12"/>
      <c r="L9" s="12"/>
      <c r="M9" s="12"/>
      <c r="N9" s="19"/>
      <c r="O9" s="19"/>
      <c r="P9" s="19"/>
      <c r="Q9" s="12"/>
    </row>
    <row r="10" spans="1:17" ht="12.75">
      <c r="A10" s="20" t="s">
        <v>6</v>
      </c>
      <c r="B10" s="21"/>
      <c r="C10" s="22"/>
      <c r="D10" s="23"/>
      <c r="E10" s="7"/>
      <c r="F10" s="18"/>
      <c r="G10" s="12"/>
      <c r="H10" s="12"/>
      <c r="I10" s="12"/>
      <c r="J10" s="12"/>
      <c r="K10" s="12"/>
      <c r="L10" s="12"/>
      <c r="M10" s="12"/>
      <c r="N10" s="19"/>
      <c r="O10" s="19"/>
      <c r="P10" s="19"/>
      <c r="Q10" s="12"/>
    </row>
    <row r="11" spans="1:17" ht="12.75">
      <c r="A11" s="24"/>
      <c r="B11" s="25" t="s">
        <v>7</v>
      </c>
      <c r="C11" s="26" t="s">
        <v>8</v>
      </c>
      <c r="D11" s="27" t="s">
        <v>9</v>
      </c>
      <c r="E11" s="7"/>
      <c r="F11" s="18"/>
      <c r="G11" s="12"/>
      <c r="H11" s="12"/>
      <c r="I11" s="12"/>
      <c r="J11" s="12"/>
      <c r="K11" s="12"/>
      <c r="L11" s="12"/>
      <c r="M11" s="12"/>
      <c r="N11" s="19"/>
      <c r="O11" s="19"/>
      <c r="P11" s="19"/>
      <c r="Q11" s="12"/>
    </row>
    <row r="12" spans="1:16" ht="12.75">
      <c r="A12" s="24" t="s">
        <v>10</v>
      </c>
      <c r="B12" s="28"/>
      <c r="C12" s="29">
        <v>2498.04</v>
      </c>
      <c r="D12" s="30">
        <f>+C12*B12</f>
        <v>0</v>
      </c>
      <c r="E12" s="7"/>
      <c r="F12" s="7"/>
      <c r="N12" s="31"/>
      <c r="O12" s="31"/>
      <c r="P12" s="31"/>
    </row>
    <row r="13" spans="1:6" ht="12.75">
      <c r="A13" s="32" t="s">
        <v>11</v>
      </c>
      <c r="B13" s="33"/>
      <c r="C13" s="29">
        <v>352.17</v>
      </c>
      <c r="D13" s="30">
        <f>+C13*B13</f>
        <v>0</v>
      </c>
      <c r="E13" s="7"/>
      <c r="F13" s="7"/>
    </row>
    <row r="14" spans="1:6" ht="12.75">
      <c r="A14" s="24" t="s">
        <v>12</v>
      </c>
      <c r="B14" s="34"/>
      <c r="C14" s="29">
        <v>405.55</v>
      </c>
      <c r="D14" s="30">
        <f>+C14*B14</f>
        <v>0</v>
      </c>
      <c r="E14" s="35" t="s">
        <v>13</v>
      </c>
      <c r="F14" s="36" t="s">
        <v>14</v>
      </c>
    </row>
    <row r="15" spans="1:6" ht="12.75">
      <c r="A15" s="37"/>
      <c r="B15" s="38"/>
      <c r="C15" s="39"/>
      <c r="D15" s="40">
        <f>SUM(D12:D14)</f>
        <v>0</v>
      </c>
      <c r="E15" s="41">
        <f>+D15/1.327</f>
        <v>0</v>
      </c>
      <c r="F15" s="42">
        <f>+D15-E15</f>
        <v>0</v>
      </c>
    </row>
    <row r="17" spans="1:5" ht="12.75">
      <c r="A17" s="43" t="s">
        <v>15</v>
      </c>
      <c r="B17" s="44"/>
      <c r="C17" s="45"/>
      <c r="D17" s="46"/>
      <c r="E17" s="7"/>
    </row>
    <row r="18" s="1" customFormat="1" ht="12.75"/>
    <row r="19" spans="1:4" ht="12.75">
      <c r="A19" s="47" t="s">
        <v>16</v>
      </c>
      <c r="B19" s="48"/>
      <c r="C19" s="49"/>
      <c r="D19" s="50"/>
    </row>
    <row r="20" spans="1:4" ht="12.75">
      <c r="A20" s="51"/>
      <c r="B20" s="52" t="s">
        <v>7</v>
      </c>
      <c r="C20" s="53" t="s">
        <v>8</v>
      </c>
      <c r="D20" s="54" t="s">
        <v>9</v>
      </c>
    </row>
    <row r="21" spans="1:4" ht="12.75">
      <c r="A21" s="51" t="s">
        <v>17</v>
      </c>
      <c r="B21" s="55"/>
      <c r="C21" s="56">
        <v>1341.45</v>
      </c>
      <c r="D21" s="57">
        <f>+B21*C21</f>
        <v>0</v>
      </c>
    </row>
    <row r="22" spans="1:4" ht="12.75">
      <c r="A22" s="51" t="s">
        <v>18</v>
      </c>
      <c r="B22" s="58"/>
      <c r="C22" s="56">
        <v>636.66</v>
      </c>
      <c r="D22" s="57">
        <f>+B22*C22</f>
        <v>0</v>
      </c>
    </row>
    <row r="23" spans="1:6" ht="12.75">
      <c r="A23" s="51" t="s">
        <v>19</v>
      </c>
      <c r="B23" s="59"/>
      <c r="C23" s="56">
        <v>39.94</v>
      </c>
      <c r="D23" s="57">
        <f>+B23*C23</f>
        <v>0</v>
      </c>
      <c r="E23" s="60" t="s">
        <v>13</v>
      </c>
      <c r="F23" s="61" t="s">
        <v>14</v>
      </c>
    </row>
    <row r="24" spans="1:6" ht="12.75">
      <c r="A24" s="62"/>
      <c r="B24" s="63"/>
      <c r="C24" s="64"/>
      <c r="D24" s="65">
        <f>SUM(D21:D23)</f>
        <v>0</v>
      </c>
      <c r="E24" s="66">
        <f>+D24/1.327</f>
        <v>0</v>
      </c>
      <c r="F24" s="67">
        <f>+D24-E24</f>
        <v>0</v>
      </c>
    </row>
    <row r="25" spans="1:6" ht="12.75">
      <c r="A25" s="68" t="s">
        <v>20</v>
      </c>
      <c r="B25" s="69"/>
      <c r="C25" s="12"/>
      <c r="D25" s="70"/>
      <c r="E25" s="71"/>
      <c r="F25" s="72"/>
    </row>
    <row r="26" spans="1:4" ht="12.75">
      <c r="A26" s="68" t="s">
        <v>21</v>
      </c>
      <c r="B26" s="68"/>
      <c r="C26" s="73"/>
      <c r="D26" s="73"/>
    </row>
    <row r="27" spans="1:4" ht="12.75">
      <c r="A27" s="68"/>
      <c r="B27" s="68"/>
      <c r="C27" s="73"/>
      <c r="D27" s="73"/>
    </row>
    <row r="28" spans="1:4" ht="12.75">
      <c r="A28" s="74" t="s">
        <v>22</v>
      </c>
      <c r="B28" s="75"/>
      <c r="C28" s="76"/>
      <c r="D28" s="77"/>
    </row>
    <row r="29" spans="1:4" ht="12.75">
      <c r="A29" s="78"/>
      <c r="B29" s="79" t="s">
        <v>7</v>
      </c>
      <c r="C29" s="80" t="s">
        <v>8</v>
      </c>
      <c r="D29" s="81" t="s">
        <v>9</v>
      </c>
    </row>
    <row r="30" spans="1:6" ht="12.75">
      <c r="A30" s="82" t="s">
        <v>23</v>
      </c>
      <c r="B30" s="83"/>
      <c r="C30" s="84">
        <v>146.7</v>
      </c>
      <c r="D30" s="85">
        <f>+B30*C30</f>
        <v>0</v>
      </c>
      <c r="E30" s="86" t="s">
        <v>13</v>
      </c>
      <c r="F30" s="87" t="s">
        <v>14</v>
      </c>
    </row>
    <row r="31" spans="1:6" ht="12.75">
      <c r="A31" s="88"/>
      <c r="B31" s="89"/>
      <c r="C31" s="90"/>
      <c r="D31" s="91">
        <f>SUM(D30)</f>
        <v>0</v>
      </c>
      <c r="E31" s="92">
        <f>+D31/1.327</f>
        <v>0</v>
      </c>
      <c r="F31" s="93">
        <f>+D31-E31</f>
        <v>0</v>
      </c>
    </row>
    <row r="32" spans="1:4" ht="12.75">
      <c r="A32" s="68"/>
      <c r="B32" s="68"/>
      <c r="C32" s="73"/>
      <c r="D32" s="73"/>
    </row>
    <row r="33" spans="1:4" ht="12.75">
      <c r="A33" s="94" t="s">
        <v>24</v>
      </c>
      <c r="B33" s="95"/>
      <c r="C33" s="96"/>
      <c r="D33" s="97"/>
    </row>
    <row r="34" spans="1:4" ht="12.75">
      <c r="A34" s="98"/>
      <c r="B34" s="99" t="s">
        <v>7</v>
      </c>
      <c r="C34" s="100" t="s">
        <v>8</v>
      </c>
      <c r="D34" s="101" t="s">
        <v>9</v>
      </c>
    </row>
    <row r="35" spans="1:4" ht="12.75">
      <c r="A35" s="98" t="s">
        <v>25</v>
      </c>
      <c r="B35" s="102"/>
      <c r="C35" s="103">
        <v>28.61</v>
      </c>
      <c r="D35" s="104">
        <f>+C35*B35</f>
        <v>0</v>
      </c>
    </row>
    <row r="36" spans="1:6" ht="12.75">
      <c r="A36" s="98" t="s">
        <v>26</v>
      </c>
      <c r="B36" s="105"/>
      <c r="C36" s="103">
        <v>59.72</v>
      </c>
      <c r="D36" s="104">
        <f>+C36*B36</f>
        <v>0</v>
      </c>
      <c r="E36" s="106" t="s">
        <v>13</v>
      </c>
      <c r="F36" s="107" t="s">
        <v>14</v>
      </c>
    </row>
    <row r="37" spans="1:6" ht="12.75">
      <c r="A37" s="108"/>
      <c r="B37" s="109"/>
      <c r="C37" s="110"/>
      <c r="D37" s="111">
        <f>SUM(D35:D36)</f>
        <v>0</v>
      </c>
      <c r="E37" s="112">
        <f>+D37/1.327</f>
        <v>0</v>
      </c>
      <c r="F37" s="113">
        <f>+D37-E37</f>
        <v>0</v>
      </c>
    </row>
    <row r="38" spans="1:4" ht="12.75">
      <c r="A38" s="114"/>
      <c r="B38" s="69"/>
      <c r="C38" s="12"/>
      <c r="D38" s="70"/>
    </row>
    <row r="39" spans="1:4" ht="12.75">
      <c r="A39" s="115" t="s">
        <v>27</v>
      </c>
      <c r="B39" s="116"/>
      <c r="C39" s="117"/>
      <c r="D39" s="118"/>
    </row>
    <row r="40" spans="1:4" ht="12.75">
      <c r="A40" s="119"/>
      <c r="B40" s="120" t="s">
        <v>7</v>
      </c>
      <c r="C40" s="121" t="s">
        <v>8</v>
      </c>
      <c r="D40" s="122" t="s">
        <v>9</v>
      </c>
    </row>
    <row r="41" spans="1:6" ht="12.75">
      <c r="A41" s="119" t="s">
        <v>28</v>
      </c>
      <c r="B41" s="123"/>
      <c r="C41" s="124">
        <v>74.91</v>
      </c>
      <c r="D41" s="125">
        <f>+B41*C41</f>
        <v>0</v>
      </c>
      <c r="E41" s="126" t="s">
        <v>13</v>
      </c>
      <c r="F41" s="127" t="s">
        <v>14</v>
      </c>
    </row>
    <row r="42" spans="1:6" ht="12.75">
      <c r="A42" s="128"/>
      <c r="B42" s="129"/>
      <c r="C42" s="130"/>
      <c r="D42" s="131">
        <f>+D41</f>
        <v>0</v>
      </c>
      <c r="E42" s="132">
        <f>+D42/1.327</f>
        <v>0</v>
      </c>
      <c r="F42" s="133">
        <f>+D42-E42</f>
        <v>0</v>
      </c>
    </row>
    <row r="43" spans="1:6" s="135" customFormat="1" ht="12.75">
      <c r="A43" s="114"/>
      <c r="B43" s="134"/>
      <c r="C43" s="12"/>
      <c r="D43" s="70"/>
      <c r="E43" s="71"/>
      <c r="F43" s="71"/>
    </row>
    <row r="44" spans="1:6" ht="12.75">
      <c r="A44" s="115" t="s">
        <v>29</v>
      </c>
      <c r="B44" s="116"/>
      <c r="C44" s="136"/>
      <c r="D44" s="137"/>
      <c r="E44" s="114"/>
      <c r="F44" s="114"/>
    </row>
    <row r="45" spans="1:6" ht="12.75">
      <c r="A45" s="119"/>
      <c r="B45" s="120" t="s">
        <v>7</v>
      </c>
      <c r="C45" s="121" t="s">
        <v>8</v>
      </c>
      <c r="D45" s="122" t="s">
        <v>9</v>
      </c>
      <c r="E45" s="126" t="s">
        <v>13</v>
      </c>
      <c r="F45" s="127" t="s">
        <v>14</v>
      </c>
    </row>
    <row r="46" spans="1:6" ht="12.75">
      <c r="A46" s="128" t="s">
        <v>30</v>
      </c>
      <c r="B46" s="123">
        <v>0</v>
      </c>
      <c r="C46" s="138">
        <v>2777.77</v>
      </c>
      <c r="D46" s="139">
        <f>+B46*C46</f>
        <v>0</v>
      </c>
      <c r="E46" s="132">
        <f>+D46/1.327</f>
        <v>0</v>
      </c>
      <c r="F46" s="133">
        <f>+D46-E46</f>
        <v>0</v>
      </c>
    </row>
    <row r="47" spans="3:4" ht="12.75">
      <c r="C47" s="12"/>
      <c r="D47" s="70"/>
    </row>
    <row r="48" s="1" customFormat="1" ht="12.75"/>
    <row r="49" spans="1:4" ht="12.75">
      <c r="A49" s="140" t="s">
        <v>0</v>
      </c>
      <c r="B49" s="141"/>
      <c r="C49" s="142"/>
      <c r="D49" s="143"/>
    </row>
    <row r="50" spans="5:6" s="1" customFormat="1" ht="12.75">
      <c r="E50" s="69"/>
      <c r="F50" s="69"/>
    </row>
    <row r="51" spans="1:7" ht="12.75">
      <c r="A51" s="114"/>
      <c r="B51" s="114"/>
      <c r="C51" s="144"/>
      <c r="D51" s="144"/>
      <c r="E51" s="69"/>
      <c r="F51" s="69"/>
      <c r="G51" s="69"/>
    </row>
    <row r="52" spans="1:7" ht="12.75">
      <c r="A52" s="114"/>
      <c r="B52" s="145"/>
      <c r="C52" s="146"/>
      <c r="D52" s="146"/>
      <c r="E52" s="114"/>
      <c r="F52" s="114"/>
      <c r="G52" s="69"/>
    </row>
    <row r="53" spans="1:7" ht="12.75">
      <c r="A53" s="114"/>
      <c r="B53" s="147"/>
      <c r="C53" s="148"/>
      <c r="D53" s="148"/>
      <c r="E53" s="71"/>
      <c r="F53" s="71"/>
      <c r="G53" s="69"/>
    </row>
    <row r="54" spans="1:7" ht="12.75">
      <c r="A54" s="114"/>
      <c r="B54" s="134"/>
      <c r="C54" s="148"/>
      <c r="D54" s="144"/>
      <c r="E54" s="69"/>
      <c r="F54" s="69"/>
      <c r="G54" s="69"/>
    </row>
    <row r="55" spans="1:7" ht="12.75">
      <c r="A55" s="69"/>
      <c r="B55" s="69"/>
      <c r="C55" s="69"/>
      <c r="D55" s="69"/>
      <c r="E55" s="69"/>
      <c r="F55" s="69"/>
      <c r="G55" s="69"/>
    </row>
    <row r="56" spans="1:7" ht="12.75">
      <c r="A56" s="114"/>
      <c r="B56" s="114"/>
      <c r="C56" s="144"/>
      <c r="D56" s="144"/>
      <c r="E56" s="69"/>
      <c r="F56" s="69"/>
      <c r="G56" s="69"/>
    </row>
    <row r="57" spans="1:7" ht="12.75">
      <c r="A57" s="114"/>
      <c r="B57" s="145"/>
      <c r="C57" s="146"/>
      <c r="D57" s="146"/>
      <c r="E57" s="114"/>
      <c r="F57" s="114"/>
      <c r="G57" s="69"/>
    </row>
    <row r="58" spans="1:7" ht="12.75">
      <c r="A58" s="114"/>
      <c r="B58" s="147"/>
      <c r="C58" s="148"/>
      <c r="D58" s="148"/>
      <c r="E58" s="71"/>
      <c r="F58" s="71"/>
      <c r="G58" s="69"/>
    </row>
    <row r="59" spans="1:7" ht="12.75">
      <c r="A59" s="114"/>
      <c r="B59" s="134"/>
      <c r="C59" s="148"/>
      <c r="D59" s="144"/>
      <c r="E59" s="69"/>
      <c r="F59" s="69"/>
      <c r="G59" s="69"/>
    </row>
    <row r="60" spans="1:7" ht="12.75">
      <c r="A60" s="69"/>
      <c r="B60" s="69"/>
      <c r="C60" s="69"/>
      <c r="D60" s="149"/>
      <c r="E60" s="69"/>
      <c r="F60" s="69"/>
      <c r="G60" s="69"/>
    </row>
    <row r="61" spans="1:7" ht="12.75">
      <c r="A61" s="114"/>
      <c r="B61" s="114"/>
      <c r="C61" s="144"/>
      <c r="D61" s="144"/>
      <c r="E61" s="69"/>
      <c r="F61" s="69"/>
      <c r="G61" s="69"/>
    </row>
    <row r="62" spans="1:7" ht="12.75">
      <c r="A62" s="114"/>
      <c r="B62" s="145"/>
      <c r="C62" s="146"/>
      <c r="D62" s="146"/>
      <c r="E62" s="114"/>
      <c r="F62" s="114"/>
      <c r="G62" s="69"/>
    </row>
    <row r="63" spans="1:7" ht="12.75">
      <c r="A63" s="114"/>
      <c r="B63" s="147"/>
      <c r="C63" s="148"/>
      <c r="D63" s="148"/>
      <c r="E63" s="71"/>
      <c r="F63" s="71"/>
      <c r="G63" s="69"/>
    </row>
    <row r="64" spans="1:7" ht="12.75">
      <c r="A64" s="114"/>
      <c r="B64" s="134"/>
      <c r="C64" s="148"/>
      <c r="D64" s="144"/>
      <c r="E64" s="71"/>
      <c r="F64" s="71"/>
      <c r="G64" s="69"/>
    </row>
    <row r="65" spans="1:7" ht="12.75">
      <c r="A65" s="69"/>
      <c r="B65" s="69"/>
      <c r="C65" s="69"/>
      <c r="D65" s="69"/>
      <c r="E65" s="114"/>
      <c r="F65" s="114"/>
      <c r="G65" s="69"/>
    </row>
    <row r="66" spans="1:7" ht="12.75">
      <c r="A66" s="114"/>
      <c r="B66" s="114"/>
      <c r="C66" s="69"/>
      <c r="D66" s="69"/>
      <c r="E66" s="71"/>
      <c r="F66" s="71"/>
      <c r="G66" s="69"/>
    </row>
    <row r="67" spans="1:7" ht="12.75">
      <c r="A67" s="114"/>
      <c r="B67" s="69"/>
      <c r="C67" s="150"/>
      <c r="D67" s="144"/>
      <c r="E67" s="71"/>
      <c r="F67" s="71"/>
      <c r="G67" s="69"/>
    </row>
    <row r="68" spans="1:7" ht="12.75">
      <c r="A68" s="114"/>
      <c r="B68" s="134"/>
      <c r="C68" s="148"/>
      <c r="D68" s="144"/>
      <c r="E68" s="114"/>
      <c r="F68" s="114"/>
      <c r="G68" s="69"/>
    </row>
    <row r="69" spans="1:7" ht="12.75">
      <c r="A69" s="114"/>
      <c r="B69" s="114"/>
      <c r="C69" s="69"/>
      <c r="D69" s="69"/>
      <c r="E69" s="71"/>
      <c r="F69" s="71"/>
      <c r="G69" s="69"/>
    </row>
    <row r="70" spans="1:7" ht="12.75">
      <c r="A70" s="114"/>
      <c r="B70" s="69"/>
      <c r="C70" s="150"/>
      <c r="D70" s="144"/>
      <c r="E70" s="69"/>
      <c r="F70" s="69"/>
      <c r="G70" s="69"/>
    </row>
    <row r="71" spans="1:7" ht="12.75">
      <c r="A71" s="69"/>
      <c r="B71" s="69"/>
      <c r="C71" s="69"/>
      <c r="D71" s="149"/>
      <c r="E71" s="69"/>
      <c r="F71" s="69"/>
      <c r="G71" s="69"/>
    </row>
    <row r="72" spans="1:7" ht="12.75">
      <c r="A72" s="69"/>
      <c r="B72" s="69"/>
      <c r="C72" s="150"/>
      <c r="D72" s="150"/>
      <c r="G72" s="69"/>
    </row>
  </sheetData>
  <sheetProtection sheet="1" objects="1" scenarios="1"/>
  <mergeCells count="4">
    <mergeCell ref="A4:D4"/>
    <mergeCell ref="A5:D5"/>
    <mergeCell ref="A6:D6"/>
    <mergeCell ref="A9:D9"/>
  </mergeCells>
  <printOptions/>
  <pageMargins left="0.5118055555555555" right="0.15763888888888888" top="1.1020833333333333" bottom="0.9840277777777777" header="0.5118055555555555" footer="0.5118055555555555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di calcolo FLC CGIL Fondo MOF a.s. 2015-2016</dc:title>
  <dc:subject>Foglio di calcolo FLC CGIL Fondo MOF a.s. 2015-2016</dc:subject>
  <dc:creator>FLC CGIL</dc:creator>
  <cp:keywords/>
  <dc:description/>
  <cp:lastModifiedBy>FLC CGIL</cp:lastModifiedBy>
  <cp:lastPrinted>2015-10-02T07:24:25Z</cp:lastPrinted>
  <dcterms:created xsi:type="dcterms:W3CDTF">2013-01-19T11:03:27Z</dcterms:created>
  <dcterms:modified xsi:type="dcterms:W3CDTF">2015-10-02T07:30:28Z</dcterms:modified>
  <cp:category/>
  <cp:version/>
  <cp:contentType/>
  <cp:contentStatus/>
</cp:coreProperties>
</file>